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a06dc0030784c06" /></Relationships>
</file>

<file path=xl/workbook.xml><?xml version="1.0" encoding="utf-8"?>
<x:workbook xmlns:x="http://schemas.openxmlformats.org/spreadsheetml/2006/main">
  <x:sheets>
    <x:sheet xmlns:r="http://schemas.openxmlformats.org/officeDocument/2006/relationships" name="Calculator" sheetId="1" r:id="Reb66a47b7e8b424d"/>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6">
    <x:font>
      <x:sz val="11"/>
      <x:name val="Carlito"/>
    </x:font>
    <x:font>
      <x:sz val="11"/>
      <x:color rgb="FF123448"/>
      <x:name val="Arial"/>
    </x:font>
    <x:font>
      <x:b/>
      <x:sz val="11"/>
      <x:color rgb="FFFFFFFF"/>
      <x:name val="Arial"/>
    </x:font>
    <x:font>
      <x:b/>
      <x:sz val="16"/>
      <x:color rgb="FF123448"/>
      <x:name val="Arial"/>
    </x:font>
    <x:font>
      <x:sz val="11"/>
      <x:color rgb="FF15539B"/>
      <x:name val="Arial"/>
    </x:font>
    <x:font>
      <x:b/>
      <x:sz val="11"/>
      <x:color rgb="FF123448"/>
      <x:name val="Arial"/>
    </x:font>
  </x:fonts>
  <x:fills count="5">
    <x:fill>
      <x:patternFill patternType="none"/>
    </x:fill>
    <x:fill>
      <x:patternFill patternType="gray125"/>
    </x:fill>
    <x:fill>
      <x:patternFill patternType="solid">
        <x:fgColor rgb="FF123448"/>
      </x:patternFill>
    </x:fill>
    <x:fill>
      <x:patternFill patternType="solid">
        <x:fgColor rgb="FFFFF2CC"/>
      </x:patternFill>
    </x:fill>
    <x:fill>
      <x:patternFill patternType="solid">
        <x:fgColor rgb="FF146D75"/>
      </x:patternFill>
    </x:fill>
  </x:fills>
  <x:borders count="1">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3" fillId="0" borderId="0" xfId="0" applyNumberFormat="1" applyFont="1" applyFill="1" applyBorder="1"/>
    <x:xf numFmtId="0" fontId="1" fillId="3" borderId="0" xfId="0" applyNumberFormat="1" applyFont="1" applyFill="1" applyBorder="1"/>
    <x:xf numFmtId="0" fontId="4" fillId="3" borderId="0" xfId="0" applyNumberFormat="1" applyFont="1" applyFill="1" applyBorder="1"/>
    <x:xf numFmtId="0" fontId="1" fillId="4" borderId="0" xfId="0" applyNumberFormat="1" applyFont="1" applyFill="1" applyBorder="1"/>
    <x:xf numFmtId="0" fontId="2" fillId="4" borderId="0" xfId="0" applyNumberFormat="1" applyFont="1" applyFill="1" applyBorder="1"/>
    <x:xf numFmtId="200" fontId="4" fillId="3" borderId="0" xfId="0" applyNumberFormat="1" applyFont="1" applyFill="1" applyBorder="1"/>
    <x:xf numFmtId="200" fontId="1" fillId="0" borderId="0" xfId="0" applyNumberFormat="1" applyFont="1" applyFill="1" applyBorder="1"/>
    <x:xf numFmtId="200" fontId="2" fillId="4" borderId="0" xfId="0" applyNumberFormat="1" applyFont="1" applyFill="1" applyBorder="1"/>
    <x:xf numFmtId="0" fontId="1" fillId="0" borderId="0" xfId="0" applyNumberFormat="1" applyFont="1" applyFill="1" applyBorder="1" applyAlignment="1">
      <x:alignment wrapText="1"/>
    </x:xf>
    <x:xf numFmtId="200" fontId="1" fillId="0" borderId="0" xfId="0" applyNumberFormat="1" applyFont="1" applyFill="1" applyBorder="1" applyAlignment="1">
      <x:alignment wrapText="1"/>
    </x:xf>
    <x:xf numFmtId="0" fontId="5"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4cc41b7638345de" /><Relationship Type="http://schemas.openxmlformats.org/officeDocument/2006/relationships/theme" Target="/xl/theme/theme1.xml" Id="R307f424c246245e8" /><Relationship Type="http://schemas.openxmlformats.org/officeDocument/2006/relationships/sharedStrings" Target="/xl/sharedStrings.xml" Id="R2174ae2ffb63447e" /><Relationship Type="http://schemas.openxmlformats.org/officeDocument/2006/relationships/worksheet" Target="/xl/worksheets/sheet1.xml" Id="Reb66a47b7e8b424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48" hidden="0" customWidth="1"/>
    <x:col min="2" max="2" width="23" hidden="0" customWidth="1"/>
    <x:col min="3" max="3" width="25"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row>
    <x:row r="2">
      <x:c r="A2" s="5" t="str">
        <x:v>Solar Rooftop Generation and Savings Calculator</x:v>
      </x:c>
      <x:c r="B2" s="1"/>
      <x:c r="C2" s="1"/>
      <x:c r="D2" s="1"/>
      <x:c r="E2" s="1"/>
      <x:c r="F2" s="1"/>
      <x:c r="G2" s="1"/>
      <x:c r="H2" s="1"/>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30" customHeight="1">
      <x:c r="A4" s="4" t="str">
        <x:v>Parameter</x:v>
      </x:c>
      <x:c r="B4" s="4" t="str">
        <x:v>Value</x:v>
      </x:c>
      <x:c r="C4" s="4" t="str">
        <x:v>Unit</x:v>
      </x:c>
      <x:c r="D4" s="1"/>
      <x:c r="E4" s="1"/>
      <x:c r="F4" s="1"/>
      <x:c r="G4" s="1"/>
      <x:c r="H4" s="1"/>
      <x:c r="I4" s="1"/>
      <x:c r="J4" s="1"/>
      <x:c r="K4" s="1"/>
      <x:c r="L4" s="1"/>
      <x:c r="M4" s="1"/>
      <x:c r="N4" s="1"/>
      <x:c r="O4" s="1"/>
      <x:c r="P4" s="1"/>
      <x:c r="Q4" s="1"/>
      <x:c r="R4" s="1"/>
      <x:c r="S4" s="1"/>
      <x:c r="T4" s="1"/>
      <x:c r="U4" s="1"/>
      <x:c r="V4" s="1"/>
      <x:c r="W4" s="1"/>
      <x:c r="X4" s="1"/>
      <x:c r="Y4" s="1"/>
      <x:c r="Z4" s="1"/>
    </x:row>
    <x:row r="5" ht="26" customHeight="1">
      <x:c r="A5" s="1" t="str">
        <x:v>DC capacity</x:v>
      </x:c>
      <x:c r="B5" s="10" t="n">
        <x:v>100</x:v>
      </x:c>
      <x:c r="C5" s="1" t="str">
        <x:v>kWp</x:v>
      </x:c>
      <x:c r="D5" s="1"/>
      <x:c r="E5" s="1"/>
      <x:c r="F5" s="1"/>
      <x:c r="G5" s="1"/>
      <x:c r="H5" s="1"/>
      <x:c r="I5" s="1"/>
      <x:c r="J5" s="1"/>
      <x:c r="K5" s="1"/>
      <x:c r="L5" s="1"/>
      <x:c r="M5" s="1"/>
      <x:c r="N5" s="1"/>
      <x:c r="O5" s="1"/>
      <x:c r="P5" s="1"/>
      <x:c r="Q5" s="1"/>
      <x:c r="R5" s="1"/>
      <x:c r="S5" s="1"/>
      <x:c r="T5" s="1"/>
      <x:c r="U5" s="1"/>
      <x:c r="V5" s="1"/>
      <x:c r="W5" s="1"/>
      <x:c r="X5" s="1"/>
      <x:c r="Y5" s="1"/>
      <x:c r="Z5" s="1"/>
    </x:row>
    <x:row r="6" ht="26" customHeight="1">
      <x:c r="A6" s="1" t="str">
        <x:v>Equivalent sun hours per day</x:v>
      </x:c>
      <x:c r="B6" s="10" t="n">
        <x:v>4.5</x:v>
      </x:c>
      <x:c r="C6" s="1" t="str">
        <x:v>hours/day</x:v>
      </x:c>
      <x:c r="D6" s="1"/>
      <x:c r="E6" s="1"/>
      <x:c r="F6" s="1"/>
      <x:c r="G6" s="1"/>
      <x:c r="H6" s="1"/>
      <x:c r="I6" s="1"/>
      <x:c r="J6" s="1"/>
      <x:c r="K6" s="1"/>
      <x:c r="L6" s="1"/>
      <x:c r="M6" s="1"/>
      <x:c r="N6" s="1"/>
      <x:c r="O6" s="1"/>
      <x:c r="P6" s="1"/>
      <x:c r="Q6" s="1"/>
      <x:c r="R6" s="1"/>
      <x:c r="S6" s="1"/>
      <x:c r="T6" s="1"/>
      <x:c r="U6" s="1"/>
      <x:c r="V6" s="1"/>
      <x:c r="W6" s="1"/>
      <x:c r="X6" s="1"/>
      <x:c r="Y6" s="1"/>
      <x:c r="Z6" s="1"/>
    </x:row>
    <x:row r="7" ht="26" customHeight="1">
      <x:c r="A7" s="1" t="str">
        <x:v>Performance factor</x:v>
      </x:c>
      <x:c r="B7" s="10" t="n">
        <x:v>0.8</x:v>
      </x:c>
      <x:c r="C7" s="1" t="str">
        <x:v>0–1</x:v>
      </x:c>
      <x:c r="D7" s="1"/>
      <x:c r="E7" s="1"/>
      <x:c r="F7" s="1"/>
      <x:c r="G7" s="1"/>
      <x:c r="H7" s="1"/>
      <x:c r="I7" s="1"/>
      <x:c r="J7" s="1"/>
      <x:c r="K7" s="1"/>
      <x:c r="L7" s="1"/>
      <x:c r="M7" s="1"/>
      <x:c r="N7" s="1"/>
      <x:c r="O7" s="1"/>
      <x:c r="P7" s="1"/>
      <x:c r="Q7" s="1"/>
      <x:c r="R7" s="1"/>
      <x:c r="S7" s="1"/>
      <x:c r="T7" s="1"/>
      <x:c r="U7" s="1"/>
      <x:c r="V7" s="1"/>
      <x:c r="W7" s="1"/>
      <x:c r="X7" s="1"/>
      <x:c r="Y7" s="1"/>
      <x:c r="Z7" s="1"/>
    </x:row>
    <x:row r="8" ht="26" customHeight="1">
      <x:c r="A8" s="1" t="str">
        <x:v>Self-consumption share</x:v>
      </x:c>
      <x:c r="B8" s="10" t="n">
        <x:v>0.8</x:v>
      </x:c>
      <x:c r="C8" s="1" t="str">
        <x:v>0–1</x:v>
      </x:c>
      <x:c r="D8" s="1"/>
      <x:c r="E8" s="1"/>
      <x:c r="F8" s="1"/>
      <x:c r="G8" s="1"/>
      <x:c r="H8" s="1"/>
      <x:c r="I8" s="1"/>
      <x:c r="J8" s="1"/>
      <x:c r="K8" s="1"/>
      <x:c r="L8" s="1"/>
      <x:c r="M8" s="1"/>
      <x:c r="N8" s="1"/>
      <x:c r="O8" s="1"/>
      <x:c r="P8" s="1"/>
      <x:c r="Q8" s="1"/>
      <x:c r="R8" s="1"/>
      <x:c r="S8" s="1"/>
      <x:c r="T8" s="1"/>
      <x:c r="U8" s="1"/>
      <x:c r="V8" s="1"/>
      <x:c r="W8" s="1"/>
      <x:c r="X8" s="1"/>
      <x:c r="Y8" s="1"/>
      <x:c r="Z8" s="1"/>
    </x:row>
    <x:row r="9" ht="26" customHeight="1">
      <x:c r="A9" s="1" t="str">
        <x:v>Avoided import price</x:v>
      </x:c>
      <x:c r="B9" s="10" t="n">
        <x:v>8</x:v>
      </x:c>
      <x:c r="C9" s="1" t="str">
        <x:v>INR/kWh</x:v>
      </x:c>
      <x:c r="D9" s="1"/>
      <x:c r="E9" s="1"/>
      <x:c r="F9" s="1"/>
      <x:c r="G9" s="1"/>
      <x:c r="H9" s="1"/>
      <x:c r="I9" s="1"/>
      <x:c r="J9" s="1"/>
      <x:c r="K9" s="1"/>
      <x:c r="L9" s="1"/>
      <x:c r="M9" s="1"/>
      <x:c r="N9" s="1"/>
      <x:c r="O9" s="1"/>
      <x:c r="P9" s="1"/>
      <x:c r="Q9" s="1"/>
      <x:c r="R9" s="1"/>
      <x:c r="S9" s="1"/>
      <x:c r="T9" s="1"/>
      <x:c r="U9" s="1"/>
      <x:c r="V9" s="1"/>
      <x:c r="W9" s="1"/>
      <x:c r="X9" s="1"/>
      <x:c r="Y9" s="1"/>
      <x:c r="Z9" s="1"/>
    </x:row>
    <x:row r="10" ht="26" customHeight="1">
      <x:c r="A10" s="1" t="str">
        <x:v>Export value</x:v>
      </x:c>
      <x:c r="B10" s="10" t="n">
        <x:v>3</x:v>
      </x:c>
      <x:c r="C10" s="1" t="str">
        <x:v>INR/kWh</x:v>
      </x:c>
      <x:c r="D10" s="1"/>
      <x:c r="E10" s="1"/>
      <x:c r="F10" s="1"/>
      <x:c r="G10" s="1"/>
      <x:c r="H10" s="1"/>
      <x:c r="I10" s="1"/>
      <x:c r="J10" s="1"/>
      <x:c r="K10" s="1"/>
      <x:c r="L10" s="1"/>
      <x:c r="M10" s="1"/>
      <x:c r="N10" s="1"/>
      <x:c r="O10" s="1"/>
      <x:c r="P10" s="1"/>
      <x:c r="Q10" s="1"/>
      <x:c r="R10" s="1"/>
      <x:c r="S10" s="1"/>
      <x:c r="T10" s="1"/>
      <x:c r="U10" s="1"/>
      <x:c r="V10" s="1"/>
      <x:c r="W10" s="1"/>
      <x:c r="X10" s="1"/>
      <x:c r="Y10" s="1"/>
      <x:c r="Z10" s="1"/>
    </x:row>
    <x:row r="11" ht="26" customHeight="1">
      <x:c r="A11" s="1" t="str">
        <x:v>Capital cost</x:v>
      </x:c>
      <x:c r="B11" s="10" t="n">
        <x:v>4500000</x:v>
      </x:c>
      <x:c r="C11" s="1" t="str">
        <x:v>INR</x:v>
      </x:c>
      <x:c r="D11" s="1"/>
      <x:c r="E11" s="1"/>
      <x:c r="F11" s="1"/>
      <x:c r="G11" s="1"/>
      <x:c r="H11" s="1"/>
      <x:c r="I11" s="1"/>
      <x:c r="J11" s="1"/>
      <x:c r="K11" s="1"/>
      <x:c r="L11" s="1"/>
      <x:c r="M11" s="1"/>
      <x:c r="N11" s="1"/>
      <x:c r="O11" s="1"/>
      <x:c r="P11" s="1"/>
      <x:c r="Q11" s="1"/>
      <x:c r="R11" s="1"/>
      <x:c r="S11" s="1"/>
      <x:c r="T11" s="1"/>
      <x:c r="U11" s="1"/>
      <x:c r="V11" s="1"/>
      <x:c r="W11" s="1"/>
      <x:c r="X11" s="1"/>
      <x:c r="Y11" s="1"/>
      <x:c r="Z11" s="1"/>
    </x:row>
    <x:row r="12" ht="26" customHeight="1">
      <x:c r="A12" s="1" t="str">
        <x:v>Annual operation and maintenance</x:v>
      </x:c>
      <x:c r="B12" s="10" t="n">
        <x:v>60000</x:v>
      </x:c>
      <x:c r="C12" s="1" t="str">
        <x:v>INR/year</x:v>
      </x:c>
      <x:c r="D12" s="1"/>
      <x:c r="E12" s="1"/>
      <x:c r="F12" s="1"/>
      <x:c r="G12" s="1"/>
      <x:c r="H12" s="1"/>
      <x:c r="I12" s="1"/>
      <x:c r="J12" s="1"/>
      <x:c r="K12" s="1"/>
      <x:c r="L12" s="1"/>
      <x:c r="M12" s="1"/>
      <x:c r="N12" s="1"/>
      <x:c r="O12" s="1"/>
      <x:c r="P12" s="1"/>
      <x:c r="Q12" s="1"/>
      <x:c r="R12" s="1"/>
      <x:c r="S12" s="1"/>
      <x:c r="T12" s="1"/>
      <x:c r="U12" s="1"/>
      <x:c r="V12" s="1"/>
      <x:c r="W12" s="1"/>
      <x:c r="X12" s="1"/>
      <x:c r="Y12" s="1"/>
      <x:c r="Z12" s="1"/>
    </x:row>
    <x:row r="13" ht="26" customHeight="1">
      <x:c r="A13" s="1" t="str">
        <x:v>Grid emission factor</x:v>
      </x:c>
      <x:c r="B13" s="10" t="n">
        <x:v>0.7</x:v>
      </x:c>
      <x:c r="C13" s="1" t="str">
        <x:v>kg CO2e/kWh</x:v>
      </x:c>
      <x:c r="D13" s="1"/>
      <x:c r="E13" s="1"/>
      <x:c r="F13" s="1"/>
      <x:c r="G13" s="1"/>
      <x:c r="H13" s="1"/>
      <x:c r="I13" s="1"/>
      <x:c r="J13" s="1"/>
      <x:c r="K13" s="1"/>
      <x:c r="L13" s="1"/>
      <x:c r="M13" s="1"/>
      <x:c r="N13" s="1"/>
      <x:c r="O13" s="1"/>
      <x:c r="P13" s="1"/>
      <x:c r="Q13" s="1"/>
      <x:c r="R13" s="1"/>
      <x:c r="S13" s="1"/>
      <x:c r="T13" s="1"/>
      <x:c r="U13" s="1"/>
      <x:c r="V13" s="1"/>
      <x:c r="W13" s="1"/>
      <x:c r="X13" s="1"/>
      <x:c r="Y13" s="1"/>
      <x:c r="Z13" s="1"/>
    </x:row>
    <x:row r="14" ht="26" customHeight="1">
      <x:c r="A14" s="1"/>
      <x:c r="B14" s="11"/>
      <x:c r="C14" s="1"/>
      <x:c r="D14" s="1"/>
      <x:c r="E14" s="1"/>
      <x:c r="F14" s="1"/>
      <x:c r="G14" s="1"/>
      <x:c r="H14" s="1"/>
      <x:c r="I14" s="1"/>
      <x:c r="J14" s="1"/>
      <x:c r="K14" s="1"/>
      <x:c r="L14" s="1"/>
      <x:c r="M14" s="1"/>
      <x:c r="N14" s="1"/>
      <x:c r="O14" s="1"/>
      <x:c r="P14" s="1"/>
      <x:c r="Q14" s="1"/>
      <x:c r="R14" s="1"/>
      <x:c r="S14" s="1"/>
      <x:c r="T14" s="1"/>
      <x:c r="U14" s="1"/>
      <x:c r="V14" s="1"/>
      <x:c r="W14" s="1"/>
      <x:c r="X14" s="1"/>
      <x:c r="Y14" s="1"/>
      <x:c r="Z14" s="1"/>
    </x:row>
    <x:row r="15" ht="26" customHeight="1">
      <x:c r="A15" s="9" t="str">
        <x:v>Calculated results</x:v>
      </x:c>
      <x:c r="B15" s="12"/>
      <x:c r="C15" s="9"/>
      <x:c r="D15" s="1"/>
      <x:c r="E15" s="1"/>
      <x:c r="F15" s="1"/>
      <x:c r="G15" s="1"/>
      <x:c r="H15" s="1"/>
      <x:c r="I15" s="1"/>
      <x:c r="J15" s="1"/>
      <x:c r="K15" s="1"/>
      <x:c r="L15" s="1"/>
      <x:c r="M15" s="1"/>
      <x:c r="N15" s="1"/>
      <x:c r="O15" s="1"/>
      <x:c r="P15" s="1"/>
      <x:c r="Q15" s="1"/>
      <x:c r="R15" s="1"/>
      <x:c r="S15" s="1"/>
      <x:c r="T15" s="1"/>
      <x:c r="U15" s="1"/>
      <x:c r="V15" s="1"/>
      <x:c r="W15" s="1"/>
      <x:c r="X15" s="1"/>
      <x:c r="Y15" s="1"/>
      <x:c r="Z15" s="1"/>
    </x:row>
    <x:row r="16" ht="26" customHeight="1">
      <x:c r="A16" s="1" t="str">
        <x:v>Annual generation</x:v>
      </x:c>
      <x:c r="B16" s="11" t="n">
        <x:f>IF(OR(COUNT(B5:B13)&lt;&gt;9,MIN(B5:B13)&lt;0,B7&gt;1,B8&gt;1),"Check inputs",B5*B6*365*B7)</x:f>
        <x:v>131400</x:v>
      </x:c>
      <x:c r="C16" s="1" t="str">
        <x:v>kWh/year</x:v>
      </x:c>
      <x:c r="D16" s="1"/>
      <x:c r="E16" s="1"/>
      <x:c r="F16" s="1"/>
      <x:c r="G16" s="1"/>
      <x:c r="H16" s="1"/>
      <x:c r="I16" s="1"/>
      <x:c r="J16" s="1"/>
      <x:c r="K16" s="1"/>
      <x:c r="L16" s="1"/>
      <x:c r="M16" s="1"/>
      <x:c r="N16" s="1"/>
      <x:c r="O16" s="1"/>
      <x:c r="P16" s="1"/>
      <x:c r="Q16" s="1"/>
      <x:c r="R16" s="1"/>
      <x:c r="S16" s="1"/>
      <x:c r="T16" s="1"/>
      <x:c r="U16" s="1"/>
      <x:c r="V16" s="1"/>
      <x:c r="W16" s="1"/>
      <x:c r="X16" s="1"/>
      <x:c r="Y16" s="1"/>
      <x:c r="Z16" s="1"/>
    </x:row>
    <x:row r="17" ht="26" customHeight="1">
      <x:c r="A17" s="1" t="str">
        <x:v>Self-consumed generation</x:v>
      </x:c>
      <x:c r="B17" s="11" t="n">
        <x:f>IF(ISNUMBER(B16),B16*B8,"Check inputs")</x:f>
        <x:v>105120</x:v>
      </x:c>
      <x:c r="C17" s="1" t="str">
        <x:v>kWh/year</x:v>
      </x:c>
      <x:c r="D17" s="1"/>
      <x:c r="E17" s="1"/>
      <x:c r="F17" s="1"/>
      <x:c r="G17" s="1"/>
      <x:c r="H17" s="1"/>
      <x:c r="I17" s="1"/>
      <x:c r="J17" s="1"/>
      <x:c r="K17" s="1"/>
      <x:c r="L17" s="1"/>
      <x:c r="M17" s="1"/>
      <x:c r="N17" s="1"/>
      <x:c r="O17" s="1"/>
      <x:c r="P17" s="1"/>
      <x:c r="Q17" s="1"/>
      <x:c r="R17" s="1"/>
      <x:c r="S17" s="1"/>
      <x:c r="T17" s="1"/>
      <x:c r="U17" s="1"/>
      <x:c r="V17" s="1"/>
      <x:c r="W17" s="1"/>
      <x:c r="X17" s="1"/>
      <x:c r="Y17" s="1"/>
      <x:c r="Z17" s="1"/>
    </x:row>
    <x:row r="18" ht="26" customHeight="1">
      <x:c r="A18" s="1" t="str">
        <x:v>Exported generation</x:v>
      </x:c>
      <x:c r="B18" s="11" t="n">
        <x:f>IF(ISNUMBER(B16),B16-B17,"Check inputs")</x:f>
        <x:v>26280</x:v>
      </x:c>
      <x:c r="C18" s="1" t="str">
        <x:v>kWh/year</x:v>
      </x:c>
      <x:c r="D18" s="1"/>
      <x:c r="E18" s="1"/>
      <x:c r="F18" s="1"/>
      <x:c r="G18" s="1"/>
      <x:c r="H18" s="1"/>
      <x:c r="I18" s="1"/>
      <x:c r="J18" s="1"/>
      <x:c r="K18" s="1"/>
      <x:c r="L18" s="1"/>
      <x:c r="M18" s="1"/>
      <x:c r="N18" s="1"/>
      <x:c r="O18" s="1"/>
      <x:c r="P18" s="1"/>
      <x:c r="Q18" s="1"/>
      <x:c r="R18" s="1"/>
      <x:c r="S18" s="1"/>
      <x:c r="T18" s="1"/>
      <x:c r="U18" s="1"/>
      <x:c r="V18" s="1"/>
      <x:c r="W18" s="1"/>
      <x:c r="X18" s="1"/>
      <x:c r="Y18" s="1"/>
      <x:c r="Z18" s="1"/>
    </x:row>
    <x:row r="19" ht="26" customHeight="1">
      <x:c r="A19" s="1" t="str">
        <x:v>Gross energy value</x:v>
      </x:c>
      <x:c r="B19" s="11" t="n">
        <x:f>IF(ISNUMBER(B16),B17*B9+B18*B10,"Check inputs")</x:f>
        <x:v>919800</x:v>
      </x:c>
      <x:c r="C19" s="1" t="str">
        <x:v>INR/year</x:v>
      </x:c>
      <x:c r="D19" s="1"/>
      <x:c r="E19" s="1"/>
      <x:c r="F19" s="1"/>
      <x:c r="G19" s="1"/>
      <x:c r="H19" s="1"/>
      <x:c r="I19" s="1"/>
      <x:c r="J19" s="1"/>
      <x:c r="K19" s="1"/>
      <x:c r="L19" s="1"/>
      <x:c r="M19" s="1"/>
      <x:c r="N19" s="1"/>
      <x:c r="O19" s="1"/>
      <x:c r="P19" s="1"/>
      <x:c r="Q19" s="1"/>
      <x:c r="R19" s="1"/>
      <x:c r="S19" s="1"/>
      <x:c r="T19" s="1"/>
      <x:c r="U19" s="1"/>
      <x:c r="V19" s="1"/>
      <x:c r="W19" s="1"/>
      <x:c r="X19" s="1"/>
      <x:c r="Y19" s="1"/>
      <x:c r="Z19" s="1"/>
    </x:row>
    <x:row r="20" ht="26" customHeight="1">
      <x:c r="A20" s="1" t="str">
        <x:v>Net operating savings</x:v>
      </x:c>
      <x:c r="B20" s="11" t="n">
        <x:f>IF(ISNUMBER(B19),B19-B12,"Check inputs")</x:f>
        <x:v>859800</x:v>
      </x:c>
      <x:c r="C20" s="1" t="str">
        <x:v>INR/year</x:v>
      </x:c>
      <x:c r="D20" s="1"/>
      <x:c r="E20" s="1"/>
      <x:c r="F20" s="1"/>
      <x:c r="G20" s="1"/>
      <x:c r="H20" s="1"/>
      <x:c r="I20" s="1"/>
      <x:c r="J20" s="1"/>
      <x:c r="K20" s="1"/>
      <x:c r="L20" s="1"/>
      <x:c r="M20" s="1"/>
      <x:c r="N20" s="1"/>
      <x:c r="O20" s="1"/>
      <x:c r="P20" s="1"/>
      <x:c r="Q20" s="1"/>
      <x:c r="R20" s="1"/>
      <x:c r="S20" s="1"/>
      <x:c r="T20" s="1"/>
      <x:c r="U20" s="1"/>
      <x:c r="V20" s="1"/>
      <x:c r="W20" s="1"/>
      <x:c r="X20" s="1"/>
      <x:c r="Y20" s="1"/>
      <x:c r="Z20" s="1"/>
    </x:row>
    <x:row r="21" ht="26" customHeight="1">
      <x:c r="A21" s="1" t="str">
        <x:v>Simple payback</x:v>
      </x:c>
      <x:c r="B21" s="11" t="n">
        <x:f>IF(NOT(ISNUMBER(B20)),"Check inputs",IF(B20&lt;=0,"No positive savings",B11/B20))</x:f>
        <x:v>5.2337752965806</x:v>
      </x:c>
      <x:c r="C21" s="1" t="str">
        <x:v>years</x:v>
      </x:c>
      <x:c r="D21" s="1"/>
      <x:c r="E21" s="1"/>
      <x:c r="F21" s="1"/>
      <x:c r="G21" s="1"/>
      <x:c r="H21" s="1"/>
      <x:c r="I21" s="1"/>
      <x:c r="J21" s="1"/>
      <x:c r="K21" s="1"/>
      <x:c r="L21" s="1"/>
      <x:c r="M21" s="1"/>
      <x:c r="N21" s="1"/>
      <x:c r="O21" s="1"/>
      <x:c r="P21" s="1"/>
      <x:c r="Q21" s="1"/>
      <x:c r="R21" s="1"/>
      <x:c r="S21" s="1"/>
      <x:c r="T21" s="1"/>
      <x:c r="U21" s="1"/>
      <x:c r="V21" s="1"/>
      <x:c r="W21" s="1"/>
      <x:c r="X21" s="1"/>
      <x:c r="Y21" s="1"/>
      <x:c r="Z21" s="1"/>
    </x:row>
    <x:row r="22" ht="26" customHeight="1">
      <x:c r="A22" s="1" t="str">
        <x:v>Indicative avoided grid emissions</x:v>
      </x:c>
      <x:c r="B22" s="11" t="n">
        <x:f>IF(ISNUMBER(B16),B16*B13/1000,"Check inputs")</x:f>
        <x:v>91.98</x:v>
      </x:c>
      <x:c r="C22" s="1" t="str">
        <x:v>t CO2e/year</x:v>
      </x:c>
      <x:c r="D22" s="1"/>
      <x:c r="E22" s="1"/>
      <x:c r="F22" s="1"/>
      <x:c r="G22" s="1"/>
      <x:c r="H22" s="1"/>
      <x:c r="I22" s="1"/>
      <x:c r="J22" s="1"/>
      <x:c r="K22" s="1"/>
      <x:c r="L22" s="1"/>
      <x:c r="M22" s="1"/>
      <x:c r="N22" s="1"/>
      <x:c r="O22" s="1"/>
      <x:c r="P22" s="1"/>
      <x:c r="Q22" s="1"/>
      <x:c r="R22" s="1"/>
      <x:c r="S22" s="1"/>
      <x:c r="T22" s="1"/>
      <x:c r="U22" s="1"/>
      <x:c r="V22" s="1"/>
      <x:c r="W22" s="1"/>
      <x:c r="X22" s="1"/>
      <x:c r="Y22" s="1"/>
      <x:c r="Z22" s="1"/>
    </x:row>
    <x:row r="23" ht="26" customHeight="1">
      <x:c r="A23" s="13"/>
      <x:c r="B23" s="14"/>
      <x:c r="C23" s="13"/>
      <x:c r="D23" s="13"/>
      <x:c r="E23" s="13"/>
      <x:c r="F23" s="13"/>
      <x:c r="G23" s="1"/>
      <x:c r="H23" s="1"/>
      <x:c r="I23" s="1"/>
      <x:c r="J23" s="1"/>
      <x:c r="K23" s="1"/>
      <x:c r="L23" s="1"/>
      <x:c r="M23" s="1"/>
      <x:c r="N23" s="1"/>
      <x:c r="O23" s="1"/>
      <x:c r="P23" s="1"/>
      <x:c r="Q23" s="1"/>
      <x:c r="R23" s="1"/>
      <x:c r="S23" s="1"/>
      <x:c r="T23" s="1"/>
      <x:c r="U23" s="1"/>
      <x:c r="V23" s="1"/>
      <x:c r="W23" s="1"/>
      <x:c r="X23" s="1"/>
      <x:c r="Y23" s="1"/>
      <x:c r="Z23" s="1"/>
    </x:row>
    <x:row r="24" ht="26" customHeight="1">
      <x:c r="A24" s="13"/>
      <x:c r="B24" s="13"/>
      <x:c r="C24" s="13"/>
      <x:c r="D24" s="13"/>
      <x:c r="E24" s="13"/>
      <x:c r="F24" s="13"/>
      <x:c r="G24" s="1"/>
      <x:c r="H24" s="1"/>
      <x:c r="I24" s="1"/>
      <x:c r="J24" s="1"/>
      <x:c r="K24" s="1"/>
      <x:c r="L24" s="1"/>
      <x:c r="M24" s="1"/>
      <x:c r="N24" s="1"/>
      <x:c r="O24" s="1"/>
      <x:c r="P24" s="1"/>
      <x:c r="Q24" s="1"/>
      <x:c r="R24" s="1"/>
      <x:c r="S24" s="1"/>
      <x:c r="T24" s="1"/>
      <x:c r="U24" s="1"/>
      <x:c r="V24" s="1"/>
      <x:c r="W24" s="1"/>
      <x:c r="X24" s="1"/>
      <x:c r="Y24" s="1"/>
      <x:c r="Z24" s="1"/>
    </x:row>
    <x:row r="25" ht="42" customHeight="1">
      <x:c r="A25" s="13" t="str">
        <x:v>All figures are examples. Enter site irradiation, quotations and tariffs.</x:v>
      </x:c>
      <x:c r="B25" s="13"/>
      <x:c r="C25" s="13"/>
      <x:c r="D25" s="13"/>
      <x:c r="E25" s="13"/>
      <x:c r="F25" s="13"/>
      <x:c r="G25" s="1"/>
      <x:c r="H25" s="1"/>
      <x:c r="I25" s="1"/>
      <x:c r="J25" s="1"/>
      <x:c r="K25" s="1"/>
      <x:c r="L25" s="1"/>
      <x:c r="M25" s="1"/>
      <x:c r="N25" s="1"/>
      <x:c r="O25" s="1"/>
      <x:c r="P25" s="1"/>
      <x:c r="Q25" s="1"/>
      <x:c r="R25" s="1"/>
      <x:c r="S25" s="1"/>
      <x:c r="T25" s="1"/>
      <x:c r="U25" s="1"/>
      <x:c r="V25" s="1"/>
      <x:c r="W25" s="1"/>
      <x:c r="X25" s="1"/>
      <x:c r="Y25" s="1"/>
      <x:c r="Z25" s="1"/>
    </x:row>
    <x:row r="26" ht="26" customHeight="1">
      <x:c r="A26" s="13"/>
      <x:c r="B26" s="13"/>
      <x:c r="C26" s="13"/>
      <x:c r="D26" s="13"/>
      <x:c r="E26" s="13"/>
      <x:c r="F26" s="13"/>
      <x:c r="G26" s="1"/>
      <x:c r="H26" s="1"/>
      <x:c r="I26" s="1"/>
      <x:c r="J26" s="1"/>
      <x:c r="K26" s="1"/>
      <x:c r="L26" s="1"/>
      <x:c r="M26" s="1"/>
      <x:c r="N26" s="1"/>
      <x:c r="O26" s="1"/>
      <x:c r="P26" s="1"/>
      <x:c r="Q26" s="1"/>
      <x:c r="R26" s="1"/>
      <x:c r="S26" s="1"/>
      <x:c r="T26" s="1"/>
      <x:c r="U26" s="1"/>
      <x:c r="V26" s="1"/>
      <x:c r="W26" s="1"/>
      <x:c r="X26" s="1"/>
      <x:c r="Y26" s="1"/>
      <x:c r="Z26" s="1"/>
    </x:row>
    <x:row r="27" ht="26" customHeight="1">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row>
    <x:row r="28" ht="26" customHeight="1">
      <x:c r="A28" s="15" t="str">
        <x:v>Method and scope</x:v>
      </x:c>
      <x:c r="B28" s="1"/>
      <x:c r="C28" s="1"/>
      <x:c r="D28" s="1"/>
      <x:c r="E28" s="1"/>
      <x:c r="F28" s="1"/>
      <x:c r="G28" s="1"/>
      <x:c r="H28" s="1"/>
      <x:c r="I28" s="1"/>
      <x:c r="J28" s="1"/>
      <x:c r="K28" s="1"/>
      <x:c r="L28" s="1"/>
      <x:c r="M28" s="1"/>
      <x:c r="N28" s="1"/>
      <x:c r="O28" s="1"/>
      <x:c r="P28" s="1"/>
      <x:c r="Q28" s="1"/>
      <x:c r="R28" s="1"/>
      <x:c r="S28" s="1"/>
      <x:c r="T28" s="1"/>
      <x:c r="U28" s="1"/>
      <x:c r="V28" s="1"/>
      <x:c r="W28" s="1"/>
      <x:c r="X28" s="1"/>
      <x:c r="Y28" s="1"/>
      <x:c r="Z28" s="1"/>
    </x:row>
    <x:row r="29" ht="45" customHeight="1">
      <x:c r="A29" s="13" t="str">
        <x:v>Generation = capacity × equivalent sun hours per day × 365 × performance factor. Savings value self-consumed and exported energy separately and subtract annual O&amp;M.</x:v>
      </x:c>
      <x:c r="B29" s="13"/>
      <x:c r="C29" s="13"/>
      <x:c r="D29" s="13"/>
      <x:c r="E29" s="13"/>
      <x:c r="F29" s="13"/>
      <x:c r="G29" s="1"/>
      <x:c r="H29" s="1"/>
      <x:c r="I29" s="1"/>
      <x:c r="J29" s="1"/>
      <x:c r="K29" s="1"/>
      <x:c r="L29" s="1"/>
      <x:c r="M29" s="1"/>
      <x:c r="N29" s="1"/>
      <x:c r="O29" s="1"/>
      <x:c r="P29" s="1"/>
      <x:c r="Q29" s="1"/>
      <x:c r="R29" s="1"/>
      <x:c r="S29" s="1"/>
      <x:c r="T29" s="1"/>
      <x:c r="U29" s="1"/>
      <x:c r="V29" s="1"/>
      <x:c r="W29" s="1"/>
      <x:c r="X29" s="1"/>
      <x:c r="Y29" s="1"/>
      <x:c r="Z29" s="1"/>
    </x:row>
    <x:row r="30" ht="45" customHeight="1">
      <x:c r="A30" s="13" t="str">
        <x:v>Illustrative inputs are not quotations, local irradiation data or tariff advice. No subsidy, financing, tax, degradation or replacement is included in simple payback. Avoided grid emissions are not full lifecycle carbon savings.</x:v>
      </x:c>
      <x:c r="B30" s="13"/>
      <x:c r="C30" s="13"/>
      <x:c r="D30" s="13"/>
      <x:c r="E30" s="13"/>
      <x:c r="F30" s="13"/>
      <x:c r="G30" s="1"/>
      <x:c r="H30" s="1"/>
      <x:c r="I30" s="1"/>
      <x:c r="J30" s="1"/>
      <x:c r="K30" s="1"/>
      <x:c r="L30" s="1"/>
      <x:c r="M30" s="1"/>
      <x:c r="N30" s="1"/>
      <x:c r="O30" s="1"/>
      <x:c r="P30" s="1"/>
      <x:c r="Q30" s="1"/>
      <x:c r="R30" s="1"/>
      <x:c r="S30" s="1"/>
      <x:c r="T30" s="1"/>
      <x:c r="U30" s="1"/>
      <x:c r="V30" s="1"/>
      <x:c r="W30" s="1"/>
      <x:c r="X30" s="1"/>
      <x:c r="Y30" s="1"/>
      <x:c r="Z30" s="1"/>
    </x:row>
    <x:row r="31" ht="45" customHeight="1">
      <x:c r="A31" s="13" t="str">
        <x:v>Reference: https://www.energy.gov/cmei/femp/monitoring-platforms-solar-photovoltaic-systems</x:v>
      </x:c>
      <x:c r="B31" s="13"/>
      <x:c r="C31" s="13"/>
      <x:c r="D31" s="13"/>
      <x:c r="E31" s="13"/>
      <x:c r="F31" s="13"/>
      <x:c r="G31" s="1"/>
      <x:c r="H31" s="1"/>
      <x:c r="I31" s="1"/>
      <x:c r="J31" s="1"/>
      <x:c r="K31" s="1"/>
      <x:c r="L31" s="1"/>
      <x:c r="M31" s="1"/>
      <x:c r="N31" s="1"/>
      <x:c r="O31" s="1"/>
      <x:c r="P31" s="1"/>
      <x:c r="Q31" s="1"/>
      <x:c r="R31" s="1"/>
      <x:c r="S31" s="1"/>
      <x:c r="T31" s="1"/>
      <x:c r="U31" s="1"/>
      <x:c r="V31" s="1"/>
      <x:c r="W31" s="1"/>
      <x:c r="X31" s="1"/>
      <x:c r="Y31" s="1"/>
      <x:c r="Z31" s="1"/>
    </x:row>
    <x:row r="32" ht="45" customHeight="1">
      <x:c r="A32" s="13" t="str">
        <x:v>SWR Technology | Version 1.0 | 25 September 2026 | Yellow cells are editable inputs.</x:v>
      </x:c>
      <x:c r="B32" s="13"/>
      <x:c r="C32" s="13"/>
      <x:c r="D32" s="13"/>
      <x:c r="E32" s="13"/>
      <x:c r="F32" s="13"/>
      <x:c r="G32" s="1"/>
      <x:c r="H32" s="1"/>
      <x:c r="I32" s="1"/>
      <x:c r="J32" s="1"/>
      <x:c r="K32" s="1"/>
      <x:c r="L32" s="1"/>
      <x:c r="M32" s="1"/>
      <x:c r="N32" s="1"/>
      <x:c r="O32" s="1"/>
      <x:c r="P32" s="1"/>
      <x:c r="Q32" s="1"/>
      <x:c r="R32" s="1"/>
      <x:c r="S32" s="1"/>
      <x:c r="T32" s="1"/>
      <x:c r="U32" s="1"/>
      <x:c r="V32" s="1"/>
      <x:c r="W32" s="1"/>
      <x:c r="X32" s="1"/>
      <x:c r="Y32" s="1"/>
      <x:c r="Z32" s="1"/>
    </x:row>
    <x:row r="33" ht="26" customHeight="1">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row>
    <x:row r="34" ht="26" customHeight="1">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row>
    <x:row r="35" ht="26" customHeight="1">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row>
    <x:row r="36" ht="26" customHeight="1">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row>
    <x:row r="37" ht="26" customHeight="1">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row>
    <x:row r="38" ht="26" customHeight="1">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row>
    <x:row r="39" ht="26" customHeight="1">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row>
    <x:row r="40" ht="26" customHeight="1">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row>
    <x:row r="41" ht="26" customHeight="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row>
    <x:row r="42" ht="26" customHeight="1">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row>
    <x:row r="43" ht="26" customHeight="1">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row>
    <x:row r="44" ht="26" customHeight="1">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row>
    <x:row r="45" ht="26" customHeight="1">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row>
    <x:row r="46" ht="26" customHeight="1">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row>
    <x:row r="47" ht="26" customHeight="1">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row>
    <x:row r="48" ht="26" customHeight="1">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row>
    <x:row r="49" ht="26" customHeight="1">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row>
    <x:row r="50" ht="26" customHeight="1">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row>
    <x:row r="51" ht="26" customHeight="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row>
    <x:row r="52" ht="26" customHeight="1">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row>
    <x:row r="53" ht="26" customHeight="1">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row>
    <x:row r="54" ht="26" customHeight="1">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row>
    <x:row r="55" ht="26" customHeight="1">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row>
    <x:row r="56" ht="26" customHeight="1">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row>
    <x:row r="57" ht="26" customHeight="1">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row>
    <x:row r="58" ht="26" customHeight="1">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row>
    <x:row r="59" ht="26" customHeight="1">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row>
    <x:row r="60" ht="26" customHeight="1">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row>
    <x:row r="61" ht="26" customHeight="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row>
    <x:row r="62" ht="26" customHeight="1">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row>
    <x:row r="63" ht="26" customHeight="1">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row>
    <x:row r="64" ht="26" customHeight="1">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row>
    <x:row r="65" ht="26" customHeight="1">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row>
    <x:row r="66" ht="26" customHeight="1">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row>
    <x:row r="67" ht="26" customHeight="1">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row>
    <x:row r="68" ht="26" customHeight="1">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row>
    <x:row r="69" ht="26" customHeight="1">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row>
    <x:row r="70" ht="26" customHeight="1">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row>
    <x:row r="71" ht="26" customHeight="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row>
    <x:row r="72" ht="26" customHeight="1">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row>
    <x:row r="73" ht="26" customHeight="1">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row>
    <x:row r="74" ht="26" customHeight="1">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row>
  </x:sheetData>
  <x:mergeCells>
    <x:mergeCell ref="A25:F25"/>
    <x:mergeCell ref="A29:F29"/>
    <x:mergeCell ref="A30:F30"/>
    <x:mergeCell ref="A31:F31"/>
    <x:mergeCell ref="A32:F32"/>
  </x:mergeCells>
  <x:pageMargins left="0.7" right="0.7" top="0.75" bottom="0.75" header="0.3" footer="0.3"/>
</x:worksheet>
</file>